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8010" activeTab="4"/>
  </bookViews>
  <sheets>
    <sheet name="ШАБЛОН" sheetId="11" r:id="rId1"/>
    <sheet name="8 класс" sheetId="12" r:id="rId2"/>
    <sheet name="5 класс" sheetId="13" r:id="rId3"/>
    <sheet name="7 класс" sheetId="14" r:id="rId4"/>
    <sheet name="9 класс" sheetId="15" r:id="rId5"/>
    <sheet name="10 класс" sheetId="16" r:id="rId6"/>
    <sheet name="11 класс" sheetId="17" r:id="rId7"/>
    <sheet name="6 класс" sheetId="19" r:id="rId8"/>
  </sheets>
  <calcPr calcId="144525"/>
</workbook>
</file>

<file path=xl/calcChain.xml><?xml version="1.0" encoding="utf-8"?>
<calcChain xmlns="http://schemas.openxmlformats.org/spreadsheetml/2006/main">
  <c r="Q16" i="12" l="1"/>
  <c r="R16" i="12" s="1"/>
  <c r="Q12" i="12"/>
  <c r="R12" i="12" s="1"/>
  <c r="Q14" i="12"/>
  <c r="R14" i="12" s="1"/>
  <c r="Q15" i="12"/>
  <c r="R15" i="12" s="1"/>
  <c r="Q13" i="19"/>
  <c r="R13" i="19" s="1"/>
  <c r="Q14" i="19"/>
  <c r="R14" i="19" s="1"/>
  <c r="Q7" i="17"/>
  <c r="R7" i="17" s="1"/>
  <c r="Q8" i="17"/>
  <c r="R8" i="17" s="1"/>
  <c r="Q9" i="17"/>
  <c r="R9" i="17" s="1"/>
  <c r="Q10" i="17"/>
  <c r="R10" i="17" s="1"/>
  <c r="Q11" i="17"/>
  <c r="R11" i="17" s="1"/>
  <c r="Q12" i="17"/>
  <c r="R12" i="17" s="1"/>
  <c r="Q13" i="17"/>
  <c r="R13" i="17" s="1"/>
  <c r="Q14" i="17"/>
  <c r="R14" i="17" s="1"/>
  <c r="Q7" i="16"/>
  <c r="R7" i="16" s="1"/>
  <c r="Q8" i="16"/>
  <c r="R8" i="16" s="1"/>
  <c r="Q9" i="16"/>
  <c r="R9" i="16" s="1"/>
  <c r="Q10" i="16"/>
  <c r="R10" i="16" s="1"/>
  <c r="Q11" i="16"/>
  <c r="R11" i="16" s="1"/>
  <c r="Q12" i="16"/>
  <c r="R12" i="16" s="1"/>
  <c r="Q13" i="16"/>
  <c r="R13" i="16" s="1"/>
  <c r="Q6" i="15" l="1"/>
  <c r="Q11" i="15"/>
  <c r="Q10" i="15"/>
  <c r="Q8" i="15"/>
  <c r="Q7" i="15"/>
  <c r="Q9" i="15"/>
  <c r="Q15" i="19" l="1"/>
  <c r="Q8" i="19"/>
  <c r="Q11" i="19"/>
  <c r="Q16" i="19"/>
  <c r="Q12" i="19"/>
  <c r="R8" i="19" s="1"/>
  <c r="Q9" i="19"/>
  <c r="R9" i="19" s="1"/>
  <c r="Q7" i="19"/>
  <c r="Q10" i="19"/>
  <c r="Q6" i="19"/>
  <c r="R6" i="19" s="1"/>
  <c r="Q6" i="17"/>
  <c r="Q6" i="16"/>
  <c r="R6" i="16" s="1"/>
  <c r="R6" i="15"/>
  <c r="R8" i="15"/>
  <c r="R7" i="15"/>
  <c r="R11" i="15"/>
  <c r="R10" i="15"/>
  <c r="R9" i="15"/>
  <c r="Q10" i="14"/>
  <c r="R10" i="14" s="1"/>
  <c r="Q9" i="14"/>
  <c r="R9" i="14" s="1"/>
  <c r="Q8" i="14"/>
  <c r="R8" i="14" s="1"/>
  <c r="Q7" i="14"/>
  <c r="R7" i="14" s="1"/>
  <c r="Q6" i="14"/>
  <c r="R6" i="14" s="1"/>
  <c r="Q20" i="13"/>
  <c r="R20" i="13" s="1"/>
  <c r="Q18" i="13"/>
  <c r="R18" i="13" s="1"/>
  <c r="Q19" i="13"/>
  <c r="R19" i="13" s="1"/>
  <c r="Q17" i="13"/>
  <c r="R17" i="13" s="1"/>
  <c r="Q16" i="13"/>
  <c r="R16" i="13" s="1"/>
  <c r="Q15" i="13"/>
  <c r="R15" i="13" s="1"/>
  <c r="Q14" i="13"/>
  <c r="R14" i="13" s="1"/>
  <c r="Q13" i="13"/>
  <c r="R13" i="13" s="1"/>
  <c r="Q12" i="13"/>
  <c r="R12" i="13" s="1"/>
  <c r="Q10" i="13"/>
  <c r="R10" i="13" s="1"/>
  <c r="Q9" i="13"/>
  <c r="R9" i="13" s="1"/>
  <c r="Q8" i="13"/>
  <c r="R8" i="13" s="1"/>
  <c r="Q7" i="13"/>
  <c r="R7" i="13" s="1"/>
  <c r="Q11" i="13"/>
  <c r="R11" i="13" s="1"/>
  <c r="Q6" i="13"/>
  <c r="R6" i="13" s="1"/>
  <c r="Q13" i="12"/>
  <c r="R13" i="12" s="1"/>
  <c r="Q10" i="12"/>
  <c r="R10" i="12" s="1"/>
  <c r="Q8" i="12"/>
  <c r="R8" i="12" s="1"/>
  <c r="Q7" i="12"/>
  <c r="R7" i="12" s="1"/>
  <c r="Q6" i="12"/>
  <c r="R6" i="12" s="1"/>
  <c r="Q9" i="12"/>
  <c r="Q11" i="12"/>
  <c r="R15" i="19" l="1"/>
  <c r="R7" i="19"/>
  <c r="R16" i="19"/>
  <c r="R9" i="12"/>
  <c r="R10" i="19"/>
  <c r="R11" i="19"/>
  <c r="R12" i="19"/>
  <c r="R11" i="12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6" i="11" l="1"/>
  <c r="R6" i="11" s="1"/>
  <c r="R6" i="17"/>
</calcChain>
</file>

<file path=xl/sharedStrings.xml><?xml version="1.0" encoding="utf-8"?>
<sst xmlns="http://schemas.openxmlformats.org/spreadsheetml/2006/main" count="189" uniqueCount="90">
  <si>
    <t>Олимпиада по физике</t>
  </si>
  <si>
    <t>ФИО
Участника</t>
  </si>
  <si>
    <t>Класс</t>
  </si>
  <si>
    <t>Номер задания</t>
  </si>
  <si>
    <t>Итого</t>
  </si>
  <si>
    <t>%
выполнения</t>
  </si>
  <si>
    <t>максимум возможных баллов</t>
  </si>
  <si>
    <t>7 класс</t>
  </si>
  <si>
    <t>№ п/п</t>
  </si>
  <si>
    <t>Председатель жюри</t>
  </si>
  <si>
    <t>Шевляков Д. П.</t>
  </si>
  <si>
    <t>Члены жюри</t>
  </si>
  <si>
    <t>5 класс</t>
  </si>
  <si>
    <t>Олимпиада по английскому языку</t>
  </si>
  <si>
    <t>Худик Павел</t>
  </si>
  <si>
    <t>Шиншинова Виктория</t>
  </si>
  <si>
    <t>Пантюхова Анастасия</t>
  </si>
  <si>
    <t>Репина Юлия</t>
  </si>
  <si>
    <t>Ляшенко София</t>
  </si>
  <si>
    <t>Бикренёв Глеб</t>
  </si>
  <si>
    <t>Воронов Александр</t>
  </si>
  <si>
    <t>Старицын Дмитрий</t>
  </si>
  <si>
    <t>Матюхова Н.А</t>
  </si>
  <si>
    <t>Барков Олег</t>
  </si>
  <si>
    <t>Дьяконова Василина</t>
  </si>
  <si>
    <t>Шматков Артём</t>
  </si>
  <si>
    <t>Нецветаев Артём</t>
  </si>
  <si>
    <t>Сафронова Алина</t>
  </si>
  <si>
    <t>Строшков Дмитрий</t>
  </si>
  <si>
    <t>Шиндяпин Дмитрий</t>
  </si>
  <si>
    <t>Дикова Александра</t>
  </si>
  <si>
    <t>Бабкина Мария</t>
  </si>
  <si>
    <t>Кажура Мария</t>
  </si>
  <si>
    <t>Сазанкова Вероника</t>
  </si>
  <si>
    <t>Сазанкова Анжелика</t>
  </si>
  <si>
    <t>Матюхова Н.А.</t>
  </si>
  <si>
    <t>Погорелова Кристина</t>
  </si>
  <si>
    <t>Островская Ангелина</t>
  </si>
  <si>
    <t>Пудалева Злата</t>
  </si>
  <si>
    <t>8 класс</t>
  </si>
  <si>
    <t>9 класс</t>
  </si>
  <si>
    <t>Москвина Валерия</t>
  </si>
  <si>
    <t>Нуриманова Карина</t>
  </si>
  <si>
    <t>Шкирина Ирина</t>
  </si>
  <si>
    <t>Канаева Мария</t>
  </si>
  <si>
    <t>Ростова Эмилия</t>
  </si>
  <si>
    <t>Панасюк Елизавета</t>
  </si>
  <si>
    <t>Долженко Ксения</t>
  </si>
  <si>
    <t>Шинтимирова Мадина</t>
  </si>
  <si>
    <t>10 класс</t>
  </si>
  <si>
    <t>11 класс</t>
  </si>
  <si>
    <t>Островский Георгий</t>
  </si>
  <si>
    <t>Иващенко Софья</t>
  </si>
  <si>
    <t>Педаш Анита</t>
  </si>
  <si>
    <t>6 класс</t>
  </si>
  <si>
    <t>Крюкова А.С.</t>
  </si>
  <si>
    <t>Рычкова А.И.</t>
  </si>
  <si>
    <t>Дьяконова Е.Ф.</t>
  </si>
  <si>
    <t>Фокина Александра</t>
  </si>
  <si>
    <t>Пономарева Ева</t>
  </si>
  <si>
    <t>Петренко Рита</t>
  </si>
  <si>
    <t>Леонтьева Алина</t>
  </si>
  <si>
    <t>Сократова Диана</t>
  </si>
  <si>
    <t>Дегодьев Андрей</t>
  </si>
  <si>
    <t>Дедова Наталья</t>
  </si>
  <si>
    <t>Тищенко Ольга</t>
  </si>
  <si>
    <t>Наумова Екатерина</t>
  </si>
  <si>
    <t>Пешкова К.В.</t>
  </si>
  <si>
    <t>Аненков Даниил</t>
  </si>
  <si>
    <t>Махов Николай</t>
  </si>
  <si>
    <t>Запека Виталина</t>
  </si>
  <si>
    <t>Кравченко Елизавета</t>
  </si>
  <si>
    <t>Селибов Артём</t>
  </si>
  <si>
    <t>Мавдрик Екатерина</t>
  </si>
  <si>
    <t>Орехова Анастасия</t>
  </si>
  <si>
    <t>Титова Валерия</t>
  </si>
  <si>
    <t>Вакарина Диана</t>
  </si>
  <si>
    <t>Дёмина Кристина</t>
  </si>
  <si>
    <t>Папушой Дарья</t>
  </si>
  <si>
    <t>Супрунчук Андрей</t>
  </si>
  <si>
    <t>Симаева Вера</t>
  </si>
  <si>
    <t>Теслюк Максим</t>
  </si>
  <si>
    <t>Петрова Татьяна</t>
  </si>
  <si>
    <t>Самарцев Вадим</t>
  </si>
  <si>
    <t>Копьев Данил</t>
  </si>
  <si>
    <t>Лабан Ирина</t>
  </si>
  <si>
    <t>Ватаншоев Имрон</t>
  </si>
  <si>
    <t>Блищева Ксения</t>
  </si>
  <si>
    <t>Цейлер Таисия</t>
  </si>
  <si>
    <t>Куприянов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</si>
</sst>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Q6" sqref="Q6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5"/>
      <c r="J1" s="5"/>
      <c r="K1" s="5"/>
      <c r="L1" s="5"/>
      <c r="M1" s="5"/>
      <c r="N1" s="5"/>
      <c r="O1" s="5"/>
      <c r="P1" s="5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7</v>
      </c>
      <c r="B5" s="5"/>
      <c r="C5" s="6"/>
      <c r="D5" s="7">
        <v>5</v>
      </c>
      <c r="E5" s="7">
        <v>10</v>
      </c>
      <c r="F5" s="7">
        <v>10</v>
      </c>
      <c r="G5" s="7">
        <v>10</v>
      </c>
      <c r="H5" s="7">
        <v>10</v>
      </c>
      <c r="I5" s="7"/>
      <c r="J5" s="7"/>
      <c r="K5" s="7"/>
      <c r="L5" s="7"/>
      <c r="M5" s="7"/>
      <c r="N5" s="7"/>
      <c r="O5" s="7"/>
      <c r="P5" s="7"/>
      <c r="Q5" s="5"/>
      <c r="R5" s="5"/>
      <c r="T5" s="4"/>
    </row>
    <row r="6" spans="1:20" x14ac:dyDescent="0.25">
      <c r="A6" s="14"/>
      <c r="B6" s="5">
        <v>1</v>
      </c>
      <c r="C6" s="1"/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/>
      <c r="K6" s="1"/>
      <c r="L6" s="1"/>
      <c r="M6" s="1"/>
      <c r="N6" s="1"/>
      <c r="O6" s="1"/>
      <c r="P6" s="1"/>
      <c r="Q6" s="1">
        <f>SUM(D6:P6)</f>
        <v>0</v>
      </c>
      <c r="R6" s="3">
        <f>Q6/($D$5+$E$5+$F$5+$G$5+$H$5+$I$5+$J$5+$K$5+$L$5+$M$5+$N$5+$O$5+$P$5)</f>
        <v>0</v>
      </c>
    </row>
    <row r="7" spans="1:20" x14ac:dyDescent="0.25">
      <c r="A7" s="14"/>
      <c r="B7" s="5">
        <v>2</v>
      </c>
      <c r="C7" s="1"/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/>
      <c r="K7" s="1"/>
      <c r="L7" s="1"/>
      <c r="M7" s="1"/>
      <c r="N7" s="1"/>
      <c r="O7" s="1"/>
      <c r="P7" s="1"/>
      <c r="Q7" s="1">
        <f t="shared" ref="Q7:Q22" si="0">SUM(D7:P7)</f>
        <v>0</v>
      </c>
      <c r="R7" s="3">
        <f t="shared" ref="R7:R22" si="1">Q7/($D$5+$E$5+$F$5+$G$5+$H$5+$I$5+$J$5+$K$5+$L$5+$M$5+$N$5+$O$5+$P$5)</f>
        <v>0</v>
      </c>
    </row>
    <row r="8" spans="1:20" x14ac:dyDescent="0.25">
      <c r="A8" s="14"/>
      <c r="B8" s="5">
        <v>3</v>
      </c>
      <c r="C8" s="1"/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  <c r="R8" s="3">
        <f t="shared" si="1"/>
        <v>0</v>
      </c>
    </row>
    <row r="9" spans="1:20" x14ac:dyDescent="0.25">
      <c r="A9" s="14"/>
      <c r="B9" s="5">
        <v>4</v>
      </c>
      <c r="C9" s="1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  <c r="R9" s="3">
        <f t="shared" si="1"/>
        <v>0</v>
      </c>
    </row>
    <row r="10" spans="1:20" x14ac:dyDescent="0.25">
      <c r="A10" s="14"/>
      <c r="B10" s="5">
        <v>5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  <c r="R10" s="3">
        <f t="shared" si="1"/>
        <v>0</v>
      </c>
    </row>
    <row r="11" spans="1:20" x14ac:dyDescent="0.25">
      <c r="A11" s="14"/>
      <c r="B11" s="5">
        <v>6</v>
      </c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  <c r="R11" s="3">
        <f t="shared" si="1"/>
        <v>0</v>
      </c>
    </row>
    <row r="12" spans="1:20" x14ac:dyDescent="0.25">
      <c r="A12" s="14"/>
      <c r="B12" s="5">
        <v>7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  <c r="R12" s="3">
        <f t="shared" si="1"/>
        <v>0</v>
      </c>
    </row>
    <row r="13" spans="1:20" x14ac:dyDescent="0.25">
      <c r="A13" s="14"/>
      <c r="B13" s="5">
        <v>8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  <c r="R13" s="3">
        <f t="shared" si="1"/>
        <v>0</v>
      </c>
    </row>
    <row r="14" spans="1:20" x14ac:dyDescent="0.25">
      <c r="A14" s="14"/>
      <c r="B14" s="5">
        <v>9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  <c r="R14" s="3">
        <f t="shared" si="1"/>
        <v>0</v>
      </c>
    </row>
    <row r="15" spans="1:20" x14ac:dyDescent="0.25">
      <c r="A15" s="14"/>
      <c r="B15" s="5">
        <v>10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  <c r="R15" s="3">
        <f t="shared" si="1"/>
        <v>0</v>
      </c>
    </row>
    <row r="16" spans="1:20" x14ac:dyDescent="0.25">
      <c r="A16" s="14"/>
      <c r="B16" s="5">
        <v>11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  <c r="R16" s="3">
        <f t="shared" si="1"/>
        <v>0</v>
      </c>
    </row>
    <row r="17" spans="1:18" x14ac:dyDescent="0.25">
      <c r="A17" s="14"/>
      <c r="B17" s="5">
        <v>12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  <c r="R17" s="3">
        <f t="shared" si="1"/>
        <v>0</v>
      </c>
    </row>
    <row r="18" spans="1:18" x14ac:dyDescent="0.25">
      <c r="A18" s="14"/>
      <c r="B18" s="5">
        <v>13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  <c r="R18" s="3">
        <f t="shared" si="1"/>
        <v>0</v>
      </c>
    </row>
    <row r="19" spans="1:18" x14ac:dyDescent="0.25">
      <c r="A19" s="14"/>
      <c r="B19" s="5">
        <v>14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  <c r="R19" s="3">
        <f t="shared" si="1"/>
        <v>0</v>
      </c>
    </row>
    <row r="20" spans="1:18" x14ac:dyDescent="0.25">
      <c r="A20" s="14"/>
      <c r="B20" s="5">
        <v>15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  <c r="R20" s="3">
        <f t="shared" si="1"/>
        <v>0</v>
      </c>
    </row>
    <row r="21" spans="1:18" x14ac:dyDescent="0.25">
      <c r="A21" s="14"/>
      <c r="B21" s="5">
        <v>16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  <c r="R21" s="3">
        <f t="shared" si="1"/>
        <v>0</v>
      </c>
    </row>
    <row r="22" spans="1:18" x14ac:dyDescent="0.25">
      <c r="A22" s="14"/>
      <c r="B22" s="5">
        <v>17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  <c r="R22" s="3">
        <f t="shared" si="1"/>
        <v>0</v>
      </c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8" x14ac:dyDescent="0.25">
      <c r="A26" s="15" t="s">
        <v>9</v>
      </c>
      <c r="B26" s="15"/>
      <c r="C26" s="15"/>
      <c r="D26" s="16" t="s">
        <v>10</v>
      </c>
      <c r="E26" s="16"/>
      <c r="F26" s="16"/>
      <c r="G26" s="16"/>
      <c r="H26" s="16"/>
      <c r="I26" s="2"/>
      <c r="J26" s="2"/>
      <c r="K26" s="2"/>
      <c r="L26" s="2"/>
      <c r="M26" s="2"/>
      <c r="N26" s="2"/>
      <c r="O26" s="2"/>
      <c r="P26" s="2"/>
      <c r="Q26" s="2"/>
    </row>
    <row r="27" spans="1:18" x14ac:dyDescent="0.25">
      <c r="A27" s="17" t="s">
        <v>11</v>
      </c>
      <c r="B27" s="18"/>
      <c r="C27" s="19"/>
      <c r="D27" s="16"/>
      <c r="E27" s="16"/>
      <c r="F27" s="16"/>
      <c r="G27" s="16"/>
      <c r="H27" s="16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25">
      <c r="A28" s="20"/>
      <c r="B28" s="21"/>
      <c r="C28" s="22"/>
      <c r="D28" s="16"/>
      <c r="E28" s="16"/>
      <c r="F28" s="16"/>
      <c r="G28" s="16"/>
      <c r="H28" s="16"/>
    </row>
    <row r="29" spans="1:18" x14ac:dyDescent="0.25">
      <c r="A29" s="20"/>
      <c r="B29" s="21"/>
      <c r="C29" s="22"/>
      <c r="D29" s="16"/>
      <c r="E29" s="16"/>
      <c r="F29" s="16"/>
      <c r="G29" s="16"/>
      <c r="H29" s="16"/>
    </row>
    <row r="30" spans="1:18" x14ac:dyDescent="0.25">
      <c r="A30" s="23"/>
      <c r="B30" s="24"/>
      <c r="C30" s="25"/>
      <c r="D30" s="16"/>
      <c r="E30" s="16"/>
      <c r="F30" s="16"/>
      <c r="G30" s="16"/>
      <c r="H30" s="16"/>
    </row>
  </sheetData>
  <mergeCells count="16">
    <mergeCell ref="A1:H1"/>
    <mergeCell ref="Q1:Q3"/>
    <mergeCell ref="R1:R3"/>
    <mergeCell ref="A2:A3"/>
    <mergeCell ref="B2:B3"/>
    <mergeCell ref="C2:C3"/>
    <mergeCell ref="D2:P2"/>
    <mergeCell ref="A4:R4"/>
    <mergeCell ref="A5:A22"/>
    <mergeCell ref="A26:C26"/>
    <mergeCell ref="D26:H26"/>
    <mergeCell ref="A27:C30"/>
    <mergeCell ref="D27:H27"/>
    <mergeCell ref="D28:H28"/>
    <mergeCell ref="D29:H29"/>
    <mergeCell ref="D30:H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O16" sqref="O16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39</v>
      </c>
      <c r="B5" s="8"/>
      <c r="C5" s="9"/>
      <c r="D5" s="7">
        <v>22</v>
      </c>
      <c r="E5" s="7">
        <v>39</v>
      </c>
      <c r="F5" s="7">
        <v>10</v>
      </c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T5" s="4"/>
    </row>
    <row r="6" spans="1:20" x14ac:dyDescent="0.25">
      <c r="A6" s="14"/>
      <c r="B6" s="8">
        <v>1</v>
      </c>
      <c r="C6" s="1" t="s">
        <v>25</v>
      </c>
      <c r="D6" s="1">
        <v>20</v>
      </c>
      <c r="E6" s="1">
        <v>14</v>
      </c>
      <c r="F6" s="1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ref="Q6:Q16" si="0">SUM(D6:P6)</f>
        <v>44</v>
      </c>
      <c r="R6" s="3">
        <f t="shared" ref="R6:R16" si="1">Q6/($D$5+$E$5+$F$5+$G$5+$H$5+$I$5+$J$5+$K$5+$L$5+$M$5+$N$5+$O$5+$P$5)</f>
        <v>0.61971830985915488</v>
      </c>
    </row>
    <row r="7" spans="1:20" x14ac:dyDescent="0.25">
      <c r="A7" s="14"/>
      <c r="B7" s="8">
        <v>2</v>
      </c>
      <c r="C7" s="1" t="s">
        <v>26</v>
      </c>
      <c r="D7" s="1">
        <v>17</v>
      </c>
      <c r="E7" s="1">
        <v>12</v>
      </c>
      <c r="F7" s="1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36</v>
      </c>
      <c r="R7" s="3">
        <f t="shared" si="1"/>
        <v>0.50704225352112675</v>
      </c>
    </row>
    <row r="8" spans="1:20" x14ac:dyDescent="0.25">
      <c r="A8" s="14"/>
      <c r="B8" s="8">
        <v>3</v>
      </c>
      <c r="C8" s="1" t="s">
        <v>29</v>
      </c>
      <c r="D8" s="1">
        <v>16</v>
      </c>
      <c r="E8" s="1">
        <v>14</v>
      </c>
      <c r="F8" s="1">
        <v>6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36</v>
      </c>
      <c r="R8" s="3">
        <f t="shared" si="1"/>
        <v>0.50704225352112675</v>
      </c>
    </row>
    <row r="9" spans="1:20" x14ac:dyDescent="0.25">
      <c r="A9" s="14"/>
      <c r="B9" s="8">
        <v>4</v>
      </c>
      <c r="C9" s="1" t="s">
        <v>33</v>
      </c>
      <c r="D9" s="1">
        <v>14</v>
      </c>
      <c r="E9" s="1">
        <v>14.5</v>
      </c>
      <c r="F9" s="1">
        <v>5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33.5</v>
      </c>
      <c r="R9" s="3">
        <f t="shared" si="1"/>
        <v>0.47183098591549294</v>
      </c>
    </row>
    <row r="10" spans="1:20" x14ac:dyDescent="0.25">
      <c r="A10" s="14"/>
      <c r="B10" s="12">
        <v>5</v>
      </c>
      <c r="C10" s="1" t="s">
        <v>32</v>
      </c>
      <c r="D10" s="1">
        <v>13</v>
      </c>
      <c r="E10" s="1">
        <v>12</v>
      </c>
      <c r="F10" s="1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31</v>
      </c>
      <c r="R10" s="3">
        <f t="shared" si="1"/>
        <v>0.43661971830985913</v>
      </c>
    </row>
    <row r="11" spans="1:20" x14ac:dyDescent="0.25">
      <c r="A11" s="14"/>
      <c r="B11" s="12">
        <v>6</v>
      </c>
      <c r="C11" s="1" t="s">
        <v>89</v>
      </c>
      <c r="D11" s="1">
        <v>12</v>
      </c>
      <c r="E11" s="1">
        <v>13.5</v>
      </c>
      <c r="F11" s="1">
        <v>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30.5</v>
      </c>
      <c r="R11" s="3">
        <f t="shared" si="1"/>
        <v>0.42957746478873238</v>
      </c>
    </row>
    <row r="12" spans="1:20" x14ac:dyDescent="0.25">
      <c r="A12" s="14"/>
      <c r="B12" s="12">
        <v>7</v>
      </c>
      <c r="C12" s="1" t="s">
        <v>34</v>
      </c>
      <c r="D12" s="1">
        <v>12</v>
      </c>
      <c r="E12" s="1">
        <v>12</v>
      </c>
      <c r="F12" s="1"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28</v>
      </c>
      <c r="R12" s="3">
        <f t="shared" si="1"/>
        <v>0.39436619718309857</v>
      </c>
    </row>
    <row r="13" spans="1:20" x14ac:dyDescent="0.25">
      <c r="A13" s="14"/>
      <c r="B13" s="12">
        <v>8</v>
      </c>
      <c r="C13" s="1" t="s">
        <v>28</v>
      </c>
      <c r="D13" s="1">
        <v>16</v>
      </c>
      <c r="E13" s="1">
        <v>7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28</v>
      </c>
      <c r="R13" s="3">
        <f t="shared" si="1"/>
        <v>0.39436619718309857</v>
      </c>
    </row>
    <row r="14" spans="1:20" x14ac:dyDescent="0.25">
      <c r="A14" s="14"/>
      <c r="B14" s="8">
        <v>9</v>
      </c>
      <c r="C14" s="1" t="s">
        <v>31</v>
      </c>
      <c r="D14" s="1">
        <v>14</v>
      </c>
      <c r="E14" s="1">
        <v>8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26</v>
      </c>
      <c r="R14" s="3">
        <f t="shared" si="1"/>
        <v>0.36619718309859156</v>
      </c>
    </row>
    <row r="15" spans="1:20" x14ac:dyDescent="0.25">
      <c r="A15" s="14"/>
      <c r="B15" s="8">
        <v>10</v>
      </c>
      <c r="C15" s="1" t="s">
        <v>30</v>
      </c>
      <c r="D15" s="1">
        <v>14</v>
      </c>
      <c r="E15" s="1">
        <v>9</v>
      </c>
      <c r="F15" s="1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25</v>
      </c>
      <c r="R15" s="3">
        <f t="shared" si="1"/>
        <v>0.352112676056338</v>
      </c>
    </row>
    <row r="16" spans="1:20" x14ac:dyDescent="0.25">
      <c r="A16" s="14"/>
      <c r="B16" s="8">
        <v>11</v>
      </c>
      <c r="C16" s="1" t="s">
        <v>27</v>
      </c>
      <c r="D16" s="1">
        <v>10</v>
      </c>
      <c r="E16" s="1">
        <v>11</v>
      </c>
      <c r="F16" s="1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25</v>
      </c>
      <c r="R16" s="3">
        <f t="shared" si="1"/>
        <v>0.352112676056338</v>
      </c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5" t="s">
        <v>9</v>
      </c>
      <c r="B20" s="15"/>
      <c r="C20" s="15"/>
      <c r="D20" s="16" t="s">
        <v>35</v>
      </c>
      <c r="E20" s="16"/>
      <c r="F20" s="16"/>
      <c r="G20" s="16"/>
      <c r="H20" s="16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7" t="s">
        <v>11</v>
      </c>
      <c r="B21" s="18"/>
      <c r="C21" s="19"/>
      <c r="D21" s="16" t="s">
        <v>55</v>
      </c>
      <c r="E21" s="16"/>
      <c r="F21" s="16"/>
      <c r="G21" s="16"/>
      <c r="H21" s="16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0"/>
      <c r="B22" s="21"/>
      <c r="C22" s="22"/>
      <c r="D22" s="16" t="s">
        <v>56</v>
      </c>
      <c r="E22" s="16"/>
      <c r="F22" s="16"/>
      <c r="G22" s="16"/>
      <c r="H22" s="16"/>
    </row>
    <row r="23" spans="1:17" x14ac:dyDescent="0.25">
      <c r="A23" s="20"/>
      <c r="B23" s="21"/>
      <c r="C23" s="22"/>
      <c r="D23" s="16" t="s">
        <v>67</v>
      </c>
      <c r="E23" s="16"/>
      <c r="F23" s="16"/>
      <c r="G23" s="16"/>
      <c r="H23" s="16"/>
    </row>
    <row r="24" spans="1:17" x14ac:dyDescent="0.25">
      <c r="A24" s="23"/>
      <c r="B24" s="24"/>
      <c r="C24" s="25"/>
      <c r="D24" s="16" t="s">
        <v>57</v>
      </c>
      <c r="E24" s="16"/>
      <c r="F24" s="16"/>
      <c r="G24" s="16"/>
      <c r="H24" s="16"/>
    </row>
  </sheetData>
  <sortState ref="C6:R16">
    <sortCondition descending="1" ref="R6:R16"/>
  </sortState>
  <mergeCells count="16">
    <mergeCell ref="A4:R4"/>
    <mergeCell ref="A5:A16"/>
    <mergeCell ref="A20:C20"/>
    <mergeCell ref="D20:H20"/>
    <mergeCell ref="A21:C24"/>
    <mergeCell ref="D21:H21"/>
    <mergeCell ref="D22:H22"/>
    <mergeCell ref="D23:H23"/>
    <mergeCell ref="D24:H24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G3" sqref="G3:P3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12</v>
      </c>
      <c r="B5" s="8"/>
      <c r="C5" s="9"/>
      <c r="D5" s="7">
        <v>8</v>
      </c>
      <c r="E5" s="7">
        <v>5</v>
      </c>
      <c r="F5" s="7">
        <v>18</v>
      </c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T5" s="4"/>
    </row>
    <row r="6" spans="1:20" x14ac:dyDescent="0.25">
      <c r="A6" s="14"/>
      <c r="B6" s="8">
        <v>1</v>
      </c>
      <c r="C6" s="1" t="s">
        <v>71</v>
      </c>
      <c r="D6" s="1">
        <v>8</v>
      </c>
      <c r="E6" s="1">
        <v>5</v>
      </c>
      <c r="F6" s="1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ref="Q6:Q20" si="0">SUM(D6:P6)</f>
        <v>26</v>
      </c>
      <c r="R6" s="3">
        <f t="shared" ref="R6:R20" si="1">Q6/($D$5+$E$5+$F$5+$G$5+$H$5+$I$5+$J$5+$K$5+$L$5+$M$5+$N$5+$O$5+$P$5)</f>
        <v>0.83870967741935487</v>
      </c>
    </row>
    <row r="7" spans="1:20" x14ac:dyDescent="0.25">
      <c r="A7" s="14"/>
      <c r="B7" s="8">
        <v>2</v>
      </c>
      <c r="C7" s="1" t="s">
        <v>72</v>
      </c>
      <c r="D7" s="1">
        <v>8</v>
      </c>
      <c r="E7" s="1">
        <v>5</v>
      </c>
      <c r="F7" s="1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24</v>
      </c>
      <c r="R7" s="3">
        <f t="shared" si="1"/>
        <v>0.77419354838709675</v>
      </c>
    </row>
    <row r="8" spans="1:20" x14ac:dyDescent="0.25">
      <c r="A8" s="14"/>
      <c r="B8" s="8">
        <v>3</v>
      </c>
      <c r="C8" s="1" t="s">
        <v>73</v>
      </c>
      <c r="D8" s="1">
        <v>8</v>
      </c>
      <c r="E8" s="1">
        <v>3</v>
      </c>
      <c r="F8" s="1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21</v>
      </c>
      <c r="R8" s="3">
        <f t="shared" si="1"/>
        <v>0.67741935483870963</v>
      </c>
    </row>
    <row r="9" spans="1:20" x14ac:dyDescent="0.25">
      <c r="A9" s="14"/>
      <c r="B9" s="8">
        <v>4</v>
      </c>
      <c r="C9" s="1" t="s">
        <v>74</v>
      </c>
      <c r="D9" s="1">
        <v>8</v>
      </c>
      <c r="E9" s="1">
        <v>4</v>
      </c>
      <c r="F9" s="1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21</v>
      </c>
      <c r="R9" s="3">
        <f t="shared" si="1"/>
        <v>0.67741935483870963</v>
      </c>
    </row>
    <row r="10" spans="1:20" x14ac:dyDescent="0.25">
      <c r="A10" s="14"/>
      <c r="B10" s="8">
        <v>5</v>
      </c>
      <c r="C10" s="1" t="s">
        <v>75</v>
      </c>
      <c r="D10" s="1">
        <v>8</v>
      </c>
      <c r="E10" s="1">
        <v>5</v>
      </c>
      <c r="F10" s="1">
        <v>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21</v>
      </c>
      <c r="R10" s="3">
        <f t="shared" si="1"/>
        <v>0.67741935483870963</v>
      </c>
    </row>
    <row r="11" spans="1:20" x14ac:dyDescent="0.25">
      <c r="A11" s="14"/>
      <c r="B11" s="8">
        <v>6</v>
      </c>
      <c r="C11" s="1" t="s">
        <v>76</v>
      </c>
      <c r="D11" s="1">
        <v>8</v>
      </c>
      <c r="E11" s="1">
        <v>5</v>
      </c>
      <c r="F11" s="1">
        <v>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20</v>
      </c>
      <c r="R11" s="3">
        <f t="shared" si="1"/>
        <v>0.64516129032258063</v>
      </c>
    </row>
    <row r="12" spans="1:20" x14ac:dyDescent="0.25">
      <c r="A12" s="14"/>
      <c r="B12" s="8">
        <v>7</v>
      </c>
      <c r="C12" s="1" t="s">
        <v>77</v>
      </c>
      <c r="D12" s="1">
        <v>8</v>
      </c>
      <c r="E12" s="1">
        <v>2</v>
      </c>
      <c r="F12" s="1">
        <v>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18</v>
      </c>
      <c r="R12" s="3">
        <f t="shared" si="1"/>
        <v>0.58064516129032262</v>
      </c>
    </row>
    <row r="13" spans="1:20" x14ac:dyDescent="0.25">
      <c r="A13" s="14"/>
      <c r="B13" s="8">
        <v>8</v>
      </c>
      <c r="C13" s="1" t="s">
        <v>78</v>
      </c>
      <c r="D13" s="1">
        <v>8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18</v>
      </c>
      <c r="R13" s="3">
        <f t="shared" si="1"/>
        <v>0.58064516129032262</v>
      </c>
    </row>
    <row r="14" spans="1:20" x14ac:dyDescent="0.25">
      <c r="A14" s="14"/>
      <c r="B14" s="8">
        <v>9</v>
      </c>
      <c r="C14" s="1" t="s">
        <v>83</v>
      </c>
      <c r="D14" s="1">
        <v>8</v>
      </c>
      <c r="E14" s="1">
        <v>1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17</v>
      </c>
      <c r="R14" s="3">
        <f t="shared" si="1"/>
        <v>0.54838709677419351</v>
      </c>
    </row>
    <row r="15" spans="1:20" x14ac:dyDescent="0.25">
      <c r="A15" s="14"/>
      <c r="B15" s="8">
        <v>10</v>
      </c>
      <c r="C15" s="1" t="s">
        <v>79</v>
      </c>
      <c r="D15" s="1">
        <v>8</v>
      </c>
      <c r="E15" s="1">
        <v>2</v>
      </c>
      <c r="F15" s="1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16</v>
      </c>
      <c r="R15" s="3">
        <f t="shared" si="1"/>
        <v>0.5161290322580645</v>
      </c>
    </row>
    <row r="16" spans="1:20" x14ac:dyDescent="0.25">
      <c r="A16" s="14"/>
      <c r="B16" s="8">
        <v>11</v>
      </c>
      <c r="C16" s="1" t="s">
        <v>80</v>
      </c>
      <c r="D16" s="1">
        <v>8</v>
      </c>
      <c r="E16" s="1">
        <v>1</v>
      </c>
      <c r="F16" s="1">
        <v>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16</v>
      </c>
      <c r="R16" s="3">
        <f t="shared" si="1"/>
        <v>0.5161290322580645</v>
      </c>
    </row>
    <row r="17" spans="1:18" x14ac:dyDescent="0.25">
      <c r="A17" s="14"/>
      <c r="B17" s="8">
        <v>12</v>
      </c>
      <c r="C17" s="1" t="s">
        <v>81</v>
      </c>
      <c r="D17" s="1">
        <v>8</v>
      </c>
      <c r="E17" s="1">
        <v>3</v>
      </c>
      <c r="F17" s="1">
        <v>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16</v>
      </c>
      <c r="R17" s="3">
        <f t="shared" si="1"/>
        <v>0.5161290322580645</v>
      </c>
    </row>
    <row r="18" spans="1:18" x14ac:dyDescent="0.25">
      <c r="A18" s="14"/>
      <c r="B18" s="8">
        <v>13</v>
      </c>
      <c r="C18" s="1" t="s">
        <v>84</v>
      </c>
      <c r="D18" s="1">
        <v>8</v>
      </c>
      <c r="E18" s="1">
        <v>2</v>
      </c>
      <c r="F18" s="1">
        <v>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16</v>
      </c>
      <c r="R18" s="3">
        <f t="shared" si="1"/>
        <v>0.5161290322580645</v>
      </c>
    </row>
    <row r="19" spans="1:18" x14ac:dyDescent="0.25">
      <c r="A19" s="14"/>
      <c r="B19" s="8">
        <v>14</v>
      </c>
      <c r="C19" s="1" t="s">
        <v>82</v>
      </c>
      <c r="D19" s="1">
        <v>6</v>
      </c>
      <c r="E19" s="1">
        <v>1</v>
      </c>
      <c r="F19" s="1">
        <v>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15</v>
      </c>
      <c r="R19" s="3">
        <f t="shared" si="1"/>
        <v>0.4838709677419355</v>
      </c>
    </row>
    <row r="20" spans="1:18" x14ac:dyDescent="0.25">
      <c r="A20" s="14"/>
      <c r="B20" s="8">
        <v>15</v>
      </c>
      <c r="C20" s="1" t="s">
        <v>85</v>
      </c>
      <c r="D20" s="1">
        <v>2</v>
      </c>
      <c r="E20" s="1">
        <v>0</v>
      </c>
      <c r="F20" s="1">
        <v>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7</v>
      </c>
      <c r="R20" s="3">
        <f t="shared" si="1"/>
        <v>0.22580645161290322</v>
      </c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8" x14ac:dyDescent="0.25">
      <c r="A23" s="15" t="s">
        <v>9</v>
      </c>
      <c r="B23" s="15"/>
      <c r="C23" s="15"/>
      <c r="D23" s="16" t="s">
        <v>22</v>
      </c>
      <c r="E23" s="16"/>
      <c r="F23" s="16"/>
      <c r="G23" s="16"/>
      <c r="H23" s="16"/>
      <c r="I23" s="2"/>
      <c r="J23" s="2"/>
      <c r="K23" s="2"/>
      <c r="L23" s="2"/>
      <c r="M23" s="2"/>
      <c r="N23" s="2"/>
      <c r="O23" s="2"/>
      <c r="P23" s="2"/>
      <c r="Q23" s="2"/>
    </row>
    <row r="24" spans="1:18" x14ac:dyDescent="0.25">
      <c r="A24" s="17" t="s">
        <v>11</v>
      </c>
      <c r="B24" s="18"/>
      <c r="C24" s="19"/>
      <c r="D24" s="16" t="s">
        <v>55</v>
      </c>
      <c r="E24" s="16"/>
      <c r="F24" s="16"/>
      <c r="G24" s="16"/>
      <c r="H24" s="16"/>
      <c r="I24" s="2"/>
      <c r="J24" s="2"/>
      <c r="K24" s="2"/>
      <c r="L24" s="2"/>
      <c r="M24" s="2"/>
      <c r="N24" s="2"/>
      <c r="O24" s="2"/>
      <c r="P24" s="2"/>
      <c r="Q24" s="2"/>
    </row>
    <row r="25" spans="1:18" x14ac:dyDescent="0.25">
      <c r="A25" s="20"/>
      <c r="B25" s="21"/>
      <c r="C25" s="22"/>
      <c r="D25" s="16" t="s">
        <v>56</v>
      </c>
      <c r="E25" s="16"/>
      <c r="F25" s="16"/>
      <c r="G25" s="16"/>
      <c r="H25" s="16"/>
    </row>
    <row r="26" spans="1:18" x14ac:dyDescent="0.25">
      <c r="A26" s="20"/>
      <c r="B26" s="21"/>
      <c r="C26" s="22"/>
      <c r="D26" s="16" t="s">
        <v>67</v>
      </c>
      <c r="E26" s="16"/>
      <c r="F26" s="16"/>
      <c r="G26" s="16"/>
      <c r="H26" s="16"/>
    </row>
    <row r="27" spans="1:18" x14ac:dyDescent="0.25">
      <c r="A27" s="23"/>
      <c r="B27" s="24"/>
      <c r="C27" s="25"/>
      <c r="D27" s="16" t="s">
        <v>57</v>
      </c>
      <c r="E27" s="16"/>
      <c r="F27" s="16"/>
      <c r="G27" s="16"/>
      <c r="H27" s="16"/>
    </row>
  </sheetData>
  <sortState ref="C6:R20">
    <sortCondition descending="1" ref="R6:R20"/>
  </sortState>
  <mergeCells count="16">
    <mergeCell ref="A4:R4"/>
    <mergeCell ref="A5:A20"/>
    <mergeCell ref="A23:C23"/>
    <mergeCell ref="D23:H23"/>
    <mergeCell ref="A24:C27"/>
    <mergeCell ref="D24:H24"/>
    <mergeCell ref="D25:H25"/>
    <mergeCell ref="D26:H26"/>
    <mergeCell ref="D27:H27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G3" sqref="G3:P3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7</v>
      </c>
      <c r="B5" s="8"/>
      <c r="C5" s="9"/>
      <c r="D5" s="7">
        <v>10</v>
      </c>
      <c r="E5" s="7">
        <v>10</v>
      </c>
      <c r="F5" s="7">
        <v>35</v>
      </c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T5" s="4"/>
    </row>
    <row r="6" spans="1:20" x14ac:dyDescent="0.25">
      <c r="A6" s="14"/>
      <c r="B6" s="8">
        <v>1</v>
      </c>
      <c r="C6" s="1" t="s">
        <v>51</v>
      </c>
      <c r="D6" s="1">
        <v>5</v>
      </c>
      <c r="E6" s="1">
        <v>10</v>
      </c>
      <c r="F6" s="1">
        <v>19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>SUM(D6:P6)</f>
        <v>34</v>
      </c>
      <c r="R6" s="3">
        <f>Q6/($D$5+$E$5+$F$5+$G$5+$H$5+$I$5+$J$5+$K$5+$L$5+$M$5+$N$5+$O$5+$P$5)</f>
        <v>0.61818181818181817</v>
      </c>
    </row>
    <row r="7" spans="1:20" x14ac:dyDescent="0.25">
      <c r="A7" s="14"/>
      <c r="B7" s="8">
        <v>2</v>
      </c>
      <c r="C7" s="1" t="s">
        <v>52</v>
      </c>
      <c r="D7" s="1">
        <v>7</v>
      </c>
      <c r="E7" s="1">
        <v>8</v>
      </c>
      <c r="F7" s="1">
        <v>14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ref="Q7:Q10" si="0">SUM(D7:P7)</f>
        <v>29</v>
      </c>
      <c r="R7" s="3">
        <f t="shared" ref="R7:R10" si="1">Q7/($D$5+$E$5+$F$5+$G$5+$H$5+$I$5+$J$5+$K$5+$L$5+$M$5+$N$5+$O$5+$P$5)</f>
        <v>0.52727272727272723</v>
      </c>
    </row>
    <row r="8" spans="1:20" x14ac:dyDescent="0.25">
      <c r="A8" s="14"/>
      <c r="B8" s="8">
        <v>3</v>
      </c>
      <c r="C8" s="1" t="s">
        <v>53</v>
      </c>
      <c r="D8" s="1">
        <v>5</v>
      </c>
      <c r="E8" s="1">
        <v>5</v>
      </c>
      <c r="F8" s="1">
        <v>15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25</v>
      </c>
      <c r="R8" s="3">
        <f t="shared" si="1"/>
        <v>0.45454545454545453</v>
      </c>
    </row>
    <row r="9" spans="1:20" x14ac:dyDescent="0.25">
      <c r="A9" s="14"/>
      <c r="B9" s="8">
        <v>4</v>
      </c>
      <c r="C9" s="1" t="s">
        <v>87</v>
      </c>
      <c r="D9" s="1">
        <v>3</v>
      </c>
      <c r="E9" s="1">
        <v>2</v>
      </c>
      <c r="F9" s="1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8</v>
      </c>
      <c r="R9" s="3">
        <f t="shared" si="1"/>
        <v>0.14545454545454545</v>
      </c>
    </row>
    <row r="10" spans="1:20" x14ac:dyDescent="0.25">
      <c r="A10" s="14"/>
      <c r="B10" s="8">
        <v>5</v>
      </c>
      <c r="C10" s="1" t="s">
        <v>88</v>
      </c>
      <c r="D10" s="1">
        <v>3</v>
      </c>
      <c r="E10" s="1">
        <v>1</v>
      </c>
      <c r="F10" s="1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7</v>
      </c>
      <c r="R10" s="3">
        <f t="shared" si="1"/>
        <v>0.12727272727272726</v>
      </c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0" x14ac:dyDescent="0.25">
      <c r="A14" s="15" t="s">
        <v>9</v>
      </c>
      <c r="B14" s="15"/>
      <c r="C14" s="15"/>
      <c r="D14" s="16" t="s">
        <v>35</v>
      </c>
      <c r="E14" s="16"/>
      <c r="F14" s="16"/>
      <c r="G14" s="16"/>
      <c r="H14" s="16"/>
      <c r="I14" s="2"/>
      <c r="J14" s="2"/>
      <c r="K14" s="2"/>
      <c r="L14" s="2"/>
      <c r="M14" s="2"/>
      <c r="N14" s="2"/>
      <c r="O14" s="2"/>
      <c r="P14" s="2"/>
      <c r="Q14" s="2"/>
    </row>
    <row r="15" spans="1:20" x14ac:dyDescent="0.25">
      <c r="A15" s="17" t="s">
        <v>11</v>
      </c>
      <c r="B15" s="18"/>
      <c r="C15" s="19"/>
      <c r="D15" s="16" t="s">
        <v>55</v>
      </c>
      <c r="E15" s="16"/>
      <c r="F15" s="16"/>
      <c r="G15" s="16"/>
      <c r="H15" s="16"/>
      <c r="I15" s="2"/>
      <c r="J15" s="2"/>
      <c r="K15" s="2"/>
      <c r="L15" s="2"/>
      <c r="M15" s="2"/>
      <c r="N15" s="2"/>
      <c r="O15" s="2"/>
      <c r="P15" s="2"/>
      <c r="Q15" s="2"/>
    </row>
    <row r="16" spans="1:20" x14ac:dyDescent="0.25">
      <c r="A16" s="20"/>
      <c r="B16" s="21"/>
      <c r="C16" s="22"/>
      <c r="D16" s="16" t="s">
        <v>56</v>
      </c>
      <c r="E16" s="16"/>
      <c r="F16" s="16"/>
      <c r="G16" s="16"/>
      <c r="H16" s="16"/>
    </row>
    <row r="17" spans="1:8" x14ac:dyDescent="0.25">
      <c r="A17" s="20"/>
      <c r="B17" s="21"/>
      <c r="C17" s="22"/>
      <c r="D17" s="16" t="s">
        <v>67</v>
      </c>
      <c r="E17" s="16"/>
      <c r="F17" s="16"/>
      <c r="G17" s="16"/>
      <c r="H17" s="16"/>
    </row>
    <row r="18" spans="1:8" x14ac:dyDescent="0.25">
      <c r="A18" s="23"/>
      <c r="B18" s="24"/>
      <c r="C18" s="25"/>
      <c r="D18" s="16" t="s">
        <v>57</v>
      </c>
      <c r="E18" s="16"/>
      <c r="F18" s="16"/>
      <c r="G18" s="16"/>
      <c r="H18" s="16"/>
    </row>
  </sheetData>
  <mergeCells count="16">
    <mergeCell ref="A4:R4"/>
    <mergeCell ref="A5:A10"/>
    <mergeCell ref="A14:C14"/>
    <mergeCell ref="D14:H14"/>
    <mergeCell ref="A15:C18"/>
    <mergeCell ref="D15:H15"/>
    <mergeCell ref="D16:H16"/>
    <mergeCell ref="D17:H17"/>
    <mergeCell ref="D18:H18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A2" sqref="A2:A3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40</v>
      </c>
      <c r="B5" s="8"/>
      <c r="C5" s="11"/>
      <c r="D5" s="7">
        <v>8</v>
      </c>
      <c r="E5" s="7">
        <v>5</v>
      </c>
      <c r="F5" s="7">
        <v>15</v>
      </c>
      <c r="G5" s="7"/>
      <c r="H5" s="7"/>
      <c r="I5" s="7"/>
      <c r="J5" s="7"/>
      <c r="K5" s="7"/>
      <c r="L5" s="7"/>
      <c r="M5" s="7"/>
      <c r="N5" s="7"/>
      <c r="O5" s="7"/>
      <c r="P5" s="7"/>
      <c r="Q5" s="10"/>
      <c r="R5" s="10"/>
      <c r="T5" s="4"/>
    </row>
    <row r="6" spans="1:20" x14ac:dyDescent="0.25">
      <c r="A6" s="14"/>
      <c r="B6" s="8">
        <v>1</v>
      </c>
      <c r="C6" s="1" t="s">
        <v>37</v>
      </c>
      <c r="D6" s="1">
        <v>8</v>
      </c>
      <c r="E6" s="1">
        <v>5</v>
      </c>
      <c r="F6" s="1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ref="Q6:Q11" si="0">SUM(D6:P6)</f>
        <v>23</v>
      </c>
      <c r="R6" s="3">
        <f t="shared" ref="R6:R11" si="1">Q6/($D$5+$E$5+$F$5+$G$5+$H$5+$I$5+$J$5+$K$5+$L$5+$M$5+$N$5+$O$5+$P$5)</f>
        <v>0.8214285714285714</v>
      </c>
    </row>
    <row r="7" spans="1:20" x14ac:dyDescent="0.25">
      <c r="A7" s="14"/>
      <c r="B7" s="8">
        <v>2</v>
      </c>
      <c r="C7" s="1" t="s">
        <v>36</v>
      </c>
      <c r="D7" s="1">
        <v>6</v>
      </c>
      <c r="E7" s="1">
        <v>2</v>
      </c>
      <c r="F7" s="1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12</v>
      </c>
      <c r="R7" s="3">
        <f t="shared" si="1"/>
        <v>0.42857142857142855</v>
      </c>
    </row>
    <row r="8" spans="1:20" x14ac:dyDescent="0.25">
      <c r="A8" s="14"/>
      <c r="B8" s="8">
        <v>3</v>
      </c>
      <c r="C8" s="1" t="s">
        <v>38</v>
      </c>
      <c r="D8" s="1">
        <v>5</v>
      </c>
      <c r="E8" s="1">
        <v>2</v>
      </c>
      <c r="F8" s="1">
        <v>3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10</v>
      </c>
      <c r="R8" s="3">
        <f t="shared" si="1"/>
        <v>0.35714285714285715</v>
      </c>
    </row>
    <row r="9" spans="1:20" x14ac:dyDescent="0.25">
      <c r="A9" s="14"/>
      <c r="B9" s="8">
        <v>4</v>
      </c>
      <c r="C9" s="1" t="s">
        <v>68</v>
      </c>
      <c r="D9" s="1">
        <v>3</v>
      </c>
      <c r="E9" s="1">
        <v>2</v>
      </c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6</v>
      </c>
      <c r="R9" s="3">
        <f t="shared" si="1"/>
        <v>0.21428571428571427</v>
      </c>
    </row>
    <row r="10" spans="1:20" x14ac:dyDescent="0.25">
      <c r="A10" s="14"/>
      <c r="B10" s="8">
        <v>5</v>
      </c>
      <c r="C10" s="1" t="s">
        <v>69</v>
      </c>
      <c r="D10" s="1">
        <v>5</v>
      </c>
      <c r="E10" s="1">
        <v>0</v>
      </c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6</v>
      </c>
      <c r="R10" s="3">
        <f t="shared" si="1"/>
        <v>0.21428571428571427</v>
      </c>
    </row>
    <row r="11" spans="1:20" x14ac:dyDescent="0.25">
      <c r="A11" s="14"/>
      <c r="B11" s="8">
        <v>6</v>
      </c>
      <c r="C11" s="1" t="s">
        <v>70</v>
      </c>
      <c r="D11" s="1">
        <v>3</v>
      </c>
      <c r="E11" s="1">
        <v>1</v>
      </c>
      <c r="F11" s="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4</v>
      </c>
      <c r="R11" s="3">
        <f t="shared" si="1"/>
        <v>0.14285714285714285</v>
      </c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x14ac:dyDescent="0.25">
      <c r="A15" s="15" t="s">
        <v>9</v>
      </c>
      <c r="B15" s="15"/>
      <c r="C15" s="15"/>
      <c r="D15" s="16" t="s">
        <v>35</v>
      </c>
      <c r="E15" s="16"/>
      <c r="F15" s="16"/>
      <c r="G15" s="16"/>
      <c r="H15" s="16"/>
      <c r="I15" s="2"/>
      <c r="J15" s="2"/>
      <c r="K15" s="2"/>
      <c r="L15" s="2"/>
      <c r="M15" s="2"/>
      <c r="N15" s="2"/>
      <c r="O15" s="2"/>
      <c r="P15" s="2"/>
      <c r="Q15" s="2"/>
    </row>
    <row r="16" spans="1:20" x14ac:dyDescent="0.25">
      <c r="A16" s="17" t="s">
        <v>11</v>
      </c>
      <c r="B16" s="18"/>
      <c r="C16" s="19"/>
      <c r="D16" s="16" t="s">
        <v>55</v>
      </c>
      <c r="E16" s="16"/>
      <c r="F16" s="16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</row>
    <row r="17" spans="1:8" x14ac:dyDescent="0.25">
      <c r="A17" s="20"/>
      <c r="B17" s="21"/>
      <c r="C17" s="22"/>
      <c r="D17" s="16" t="s">
        <v>56</v>
      </c>
      <c r="E17" s="16"/>
      <c r="F17" s="16"/>
      <c r="G17" s="16"/>
      <c r="H17" s="16"/>
    </row>
    <row r="18" spans="1:8" x14ac:dyDescent="0.25">
      <c r="A18" s="20"/>
      <c r="B18" s="21"/>
      <c r="C18" s="22"/>
      <c r="D18" s="16" t="s">
        <v>67</v>
      </c>
      <c r="E18" s="16"/>
      <c r="F18" s="16"/>
      <c r="G18" s="16"/>
      <c r="H18" s="16"/>
    </row>
    <row r="19" spans="1:8" x14ac:dyDescent="0.25">
      <c r="A19" s="23"/>
      <c r="B19" s="24"/>
      <c r="C19" s="25"/>
      <c r="D19" s="16" t="s">
        <v>57</v>
      </c>
      <c r="E19" s="16"/>
      <c r="F19" s="16"/>
      <c r="G19" s="16"/>
      <c r="H19" s="16"/>
    </row>
  </sheetData>
  <sortState ref="C6:R11">
    <sortCondition descending="1" ref="R6:R11"/>
  </sortState>
  <mergeCells count="16">
    <mergeCell ref="A4:R4"/>
    <mergeCell ref="A5:A11"/>
    <mergeCell ref="A15:C15"/>
    <mergeCell ref="D15:H15"/>
    <mergeCell ref="A16:C19"/>
    <mergeCell ref="D16:H16"/>
    <mergeCell ref="D17:H17"/>
    <mergeCell ref="D18:H18"/>
    <mergeCell ref="D19:H19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L10" sqref="L10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49</v>
      </c>
      <c r="B5" s="8"/>
      <c r="C5" s="9"/>
      <c r="D5" s="7">
        <v>10</v>
      </c>
      <c r="E5" s="7">
        <v>7</v>
      </c>
      <c r="F5" s="7">
        <v>20</v>
      </c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T5" s="4"/>
    </row>
    <row r="6" spans="1:20" x14ac:dyDescent="0.25">
      <c r="A6" s="14"/>
      <c r="B6" s="8">
        <v>1</v>
      </c>
      <c r="C6" s="1" t="s">
        <v>43</v>
      </c>
      <c r="D6" s="1">
        <v>10</v>
      </c>
      <c r="E6" s="1">
        <v>4</v>
      </c>
      <c r="F6" s="1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ref="Q6:Q13" si="0">SUM(D6:P6)</f>
        <v>24</v>
      </c>
      <c r="R6" s="3">
        <f t="shared" ref="R6:R13" si="1">Q6/($D$5+$E$5+$F$5+$G$5+$H$5+$I$5+$J$5+$K$5+$L$5+$M$5+$N$5+$O$5+$P$5)</f>
        <v>0.64864864864864868</v>
      </c>
    </row>
    <row r="7" spans="1:20" x14ac:dyDescent="0.25">
      <c r="A7" s="14"/>
      <c r="B7" s="12">
        <v>2</v>
      </c>
      <c r="C7" s="1" t="s">
        <v>44</v>
      </c>
      <c r="D7" s="1">
        <v>9</v>
      </c>
      <c r="E7" s="1">
        <v>5</v>
      </c>
      <c r="F7" s="1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23</v>
      </c>
      <c r="R7" s="3">
        <f t="shared" si="1"/>
        <v>0.6216216216216216</v>
      </c>
    </row>
    <row r="8" spans="1:20" x14ac:dyDescent="0.25">
      <c r="A8" s="14"/>
      <c r="B8" s="12">
        <v>3</v>
      </c>
      <c r="C8" s="1" t="s">
        <v>42</v>
      </c>
      <c r="D8" s="1">
        <v>5</v>
      </c>
      <c r="E8" s="1">
        <v>4</v>
      </c>
      <c r="F8" s="1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19</v>
      </c>
      <c r="R8" s="3">
        <f t="shared" si="1"/>
        <v>0.51351351351351349</v>
      </c>
    </row>
    <row r="9" spans="1:20" x14ac:dyDescent="0.25">
      <c r="A9" s="14"/>
      <c r="B9" s="12">
        <v>4</v>
      </c>
      <c r="C9" s="1" t="s">
        <v>46</v>
      </c>
      <c r="D9" s="1">
        <v>5</v>
      </c>
      <c r="E9" s="1">
        <v>4</v>
      </c>
      <c r="F9" s="1">
        <v>5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14</v>
      </c>
      <c r="R9" s="3">
        <f t="shared" si="1"/>
        <v>0.3783783783783784</v>
      </c>
    </row>
    <row r="10" spans="1:20" x14ac:dyDescent="0.25">
      <c r="A10" s="14"/>
      <c r="B10" s="12">
        <v>5</v>
      </c>
      <c r="C10" s="1" t="s">
        <v>41</v>
      </c>
      <c r="D10" s="1">
        <v>4</v>
      </c>
      <c r="E10" s="1">
        <v>2</v>
      </c>
      <c r="F10" s="1"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11</v>
      </c>
      <c r="R10" s="3">
        <f t="shared" si="1"/>
        <v>0.29729729729729731</v>
      </c>
    </row>
    <row r="11" spans="1:20" x14ac:dyDescent="0.25">
      <c r="A11" s="14"/>
      <c r="B11" s="12">
        <v>6</v>
      </c>
      <c r="C11" s="1" t="s">
        <v>58</v>
      </c>
      <c r="D11" s="1">
        <v>5</v>
      </c>
      <c r="E11" s="1">
        <v>1</v>
      </c>
      <c r="F11" s="1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10</v>
      </c>
      <c r="R11" s="3">
        <f t="shared" si="1"/>
        <v>0.27027027027027029</v>
      </c>
    </row>
    <row r="12" spans="1:20" x14ac:dyDescent="0.25">
      <c r="A12" s="14"/>
      <c r="B12" s="12">
        <v>7</v>
      </c>
      <c r="C12" s="1" t="s">
        <v>45</v>
      </c>
      <c r="D12" s="1">
        <v>3</v>
      </c>
      <c r="E12" s="1">
        <v>1</v>
      </c>
      <c r="F12" s="1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6</v>
      </c>
      <c r="R12" s="3">
        <f t="shared" si="1"/>
        <v>0.16216216216216217</v>
      </c>
    </row>
    <row r="13" spans="1:20" x14ac:dyDescent="0.25">
      <c r="A13" s="14"/>
      <c r="B13" s="12">
        <v>8</v>
      </c>
      <c r="C13" s="1" t="s">
        <v>59</v>
      </c>
      <c r="D13" s="1">
        <v>0</v>
      </c>
      <c r="E13" s="1">
        <v>1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1</v>
      </c>
      <c r="R13" s="3">
        <f t="shared" si="1"/>
        <v>2.7027027027027029E-2</v>
      </c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5" t="s">
        <v>9</v>
      </c>
      <c r="B17" s="15"/>
      <c r="C17" s="15"/>
      <c r="D17" s="16" t="s">
        <v>35</v>
      </c>
      <c r="E17" s="16"/>
      <c r="F17" s="16"/>
      <c r="G17" s="16"/>
      <c r="H17" s="16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7" t="s">
        <v>11</v>
      </c>
      <c r="B18" s="18"/>
      <c r="C18" s="19"/>
      <c r="D18" s="16" t="s">
        <v>55</v>
      </c>
      <c r="E18" s="16"/>
      <c r="F18" s="16"/>
      <c r="G18" s="16"/>
      <c r="H18" s="16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0"/>
      <c r="B19" s="21"/>
      <c r="C19" s="22"/>
      <c r="D19" s="16" t="s">
        <v>56</v>
      </c>
      <c r="E19" s="16"/>
      <c r="F19" s="16"/>
      <c r="G19" s="16"/>
      <c r="H19" s="16"/>
    </row>
    <row r="20" spans="1:17" x14ac:dyDescent="0.25">
      <c r="A20" s="20"/>
      <c r="B20" s="21"/>
      <c r="C20" s="22"/>
      <c r="D20" s="16" t="s">
        <v>67</v>
      </c>
      <c r="E20" s="16"/>
      <c r="F20" s="16"/>
      <c r="G20" s="16"/>
      <c r="H20" s="16"/>
    </row>
    <row r="21" spans="1:17" x14ac:dyDescent="0.25">
      <c r="A21" s="23"/>
      <c r="B21" s="24"/>
      <c r="C21" s="25"/>
      <c r="D21" s="16" t="s">
        <v>57</v>
      </c>
      <c r="E21" s="16"/>
      <c r="F21" s="16"/>
      <c r="G21" s="16"/>
      <c r="H21" s="16"/>
    </row>
  </sheetData>
  <sortState ref="C6:R13">
    <sortCondition descending="1" ref="R6:R13"/>
  </sortState>
  <mergeCells count="16">
    <mergeCell ref="A4:R4"/>
    <mergeCell ref="A5:A13"/>
    <mergeCell ref="A17:C17"/>
    <mergeCell ref="D17:H17"/>
    <mergeCell ref="A18:C21"/>
    <mergeCell ref="D18:H18"/>
    <mergeCell ref="D19:H19"/>
    <mergeCell ref="D20:H20"/>
    <mergeCell ref="D21:H21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G3" sqref="G3:P3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50</v>
      </c>
      <c r="B5" s="8"/>
      <c r="C5" s="9"/>
      <c r="D5" s="7">
        <v>10</v>
      </c>
      <c r="E5" s="7">
        <v>10</v>
      </c>
      <c r="F5" s="7">
        <v>20</v>
      </c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T5" s="4"/>
    </row>
    <row r="6" spans="1:20" x14ac:dyDescent="0.25">
      <c r="A6" s="14"/>
      <c r="B6" s="8">
        <v>1</v>
      </c>
      <c r="C6" s="1" t="s">
        <v>60</v>
      </c>
      <c r="D6" s="1">
        <v>9</v>
      </c>
      <c r="E6" s="1">
        <v>9</v>
      </c>
      <c r="F6" s="1">
        <v>17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ref="Q6:Q14" si="0">SUM(D6:P6)</f>
        <v>35</v>
      </c>
      <c r="R6" s="3">
        <f t="shared" ref="R6:R14" si="1">Q6/($D$5+$E$5+$F$5+$G$5+$H$5+$I$5+$J$5+$K$5+$L$5+$M$5+$N$5+$O$5+$P$5)</f>
        <v>0.875</v>
      </c>
    </row>
    <row r="7" spans="1:20" x14ac:dyDescent="0.25">
      <c r="A7" s="14"/>
      <c r="B7" s="12">
        <v>2</v>
      </c>
      <c r="C7" s="1" t="s">
        <v>47</v>
      </c>
      <c r="D7" s="1">
        <v>7</v>
      </c>
      <c r="E7" s="1">
        <v>9</v>
      </c>
      <c r="F7" s="1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25</v>
      </c>
      <c r="R7" s="3">
        <f t="shared" si="1"/>
        <v>0.625</v>
      </c>
    </row>
    <row r="8" spans="1:20" x14ac:dyDescent="0.25">
      <c r="A8" s="14"/>
      <c r="B8" s="12">
        <v>3</v>
      </c>
      <c r="C8" s="1" t="s">
        <v>61</v>
      </c>
      <c r="D8" s="1">
        <v>9</v>
      </c>
      <c r="E8" s="1">
        <v>9</v>
      </c>
      <c r="F8" s="1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25</v>
      </c>
      <c r="R8" s="3">
        <f t="shared" si="1"/>
        <v>0.625</v>
      </c>
    </row>
    <row r="9" spans="1:20" x14ac:dyDescent="0.25">
      <c r="A9" s="14"/>
      <c r="B9" s="12">
        <v>4</v>
      </c>
      <c r="C9" s="1" t="s">
        <v>48</v>
      </c>
      <c r="D9" s="1">
        <v>6</v>
      </c>
      <c r="E9" s="1">
        <v>9</v>
      </c>
      <c r="F9" s="1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21</v>
      </c>
      <c r="R9" s="3">
        <f t="shared" si="1"/>
        <v>0.52500000000000002</v>
      </c>
    </row>
    <row r="10" spans="1:20" x14ac:dyDescent="0.25">
      <c r="A10" s="14"/>
      <c r="B10" s="12">
        <v>5</v>
      </c>
      <c r="C10" s="1" t="s">
        <v>62</v>
      </c>
      <c r="D10" s="1">
        <v>7</v>
      </c>
      <c r="E10" s="1">
        <v>9</v>
      </c>
      <c r="F10" s="1"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21</v>
      </c>
      <c r="R10" s="3">
        <f t="shared" si="1"/>
        <v>0.52500000000000002</v>
      </c>
    </row>
    <row r="11" spans="1:20" x14ac:dyDescent="0.25">
      <c r="A11" s="14"/>
      <c r="B11" s="12">
        <v>6</v>
      </c>
      <c r="C11" s="1" t="s">
        <v>63</v>
      </c>
      <c r="D11" s="1">
        <v>8</v>
      </c>
      <c r="E11" s="1">
        <v>7</v>
      </c>
      <c r="F11" s="1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21</v>
      </c>
      <c r="R11" s="3">
        <f t="shared" si="1"/>
        <v>0.52500000000000002</v>
      </c>
    </row>
    <row r="12" spans="1:20" x14ac:dyDescent="0.25">
      <c r="A12" s="14"/>
      <c r="B12" s="12">
        <v>7</v>
      </c>
      <c r="C12" s="1" t="s">
        <v>64</v>
      </c>
      <c r="D12" s="1">
        <v>9</v>
      </c>
      <c r="E12" s="1">
        <v>9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19</v>
      </c>
      <c r="R12" s="3">
        <f t="shared" si="1"/>
        <v>0.47499999999999998</v>
      </c>
    </row>
    <row r="13" spans="1:20" x14ac:dyDescent="0.25">
      <c r="A13" s="14"/>
      <c r="B13" s="12">
        <v>8</v>
      </c>
      <c r="C13" s="1" t="s">
        <v>65</v>
      </c>
      <c r="D13" s="1">
        <v>7</v>
      </c>
      <c r="E13" s="1">
        <v>8</v>
      </c>
      <c r="F13" s="1"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18</v>
      </c>
      <c r="R13" s="3">
        <f t="shared" si="1"/>
        <v>0.45</v>
      </c>
    </row>
    <row r="14" spans="1:20" x14ac:dyDescent="0.25">
      <c r="A14" s="14"/>
      <c r="B14" s="12">
        <v>9</v>
      </c>
      <c r="C14" s="1" t="s">
        <v>66</v>
      </c>
      <c r="D14" s="1">
        <v>2</v>
      </c>
      <c r="E14" s="1">
        <v>6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12</v>
      </c>
      <c r="R14" s="3">
        <f t="shared" si="1"/>
        <v>0.3</v>
      </c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5" t="s">
        <v>9</v>
      </c>
      <c r="B18" s="15"/>
      <c r="C18" s="15"/>
      <c r="D18" s="16" t="s">
        <v>35</v>
      </c>
      <c r="E18" s="16"/>
      <c r="F18" s="16"/>
      <c r="G18" s="16"/>
      <c r="H18" s="16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7" t="s">
        <v>11</v>
      </c>
      <c r="B19" s="18"/>
      <c r="C19" s="19"/>
      <c r="D19" s="16" t="s">
        <v>55</v>
      </c>
      <c r="E19" s="16"/>
      <c r="F19" s="16"/>
      <c r="G19" s="16"/>
      <c r="H19" s="16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0"/>
      <c r="B20" s="21"/>
      <c r="C20" s="22"/>
      <c r="D20" s="16" t="s">
        <v>56</v>
      </c>
      <c r="E20" s="16"/>
      <c r="F20" s="16"/>
      <c r="G20" s="16"/>
      <c r="H20" s="16"/>
    </row>
    <row r="21" spans="1:17" x14ac:dyDescent="0.25">
      <c r="A21" s="20"/>
      <c r="B21" s="21"/>
      <c r="C21" s="22"/>
      <c r="D21" s="16" t="s">
        <v>67</v>
      </c>
      <c r="E21" s="16"/>
      <c r="F21" s="16"/>
      <c r="G21" s="16"/>
      <c r="H21" s="16"/>
    </row>
    <row r="22" spans="1:17" x14ac:dyDescent="0.25">
      <c r="A22" s="23"/>
      <c r="B22" s="24"/>
      <c r="C22" s="25"/>
      <c r="D22" s="16" t="s">
        <v>57</v>
      </c>
      <c r="E22" s="16"/>
      <c r="F22" s="16"/>
      <c r="G22" s="16"/>
      <c r="H22" s="16"/>
    </row>
  </sheetData>
  <sortState ref="C6:R14">
    <sortCondition descending="1" ref="R6:R14"/>
  </sortState>
  <mergeCells count="16">
    <mergeCell ref="A4:R4"/>
    <mergeCell ref="A5:A14"/>
    <mergeCell ref="A18:C18"/>
    <mergeCell ref="D18:H18"/>
    <mergeCell ref="A19:C22"/>
    <mergeCell ref="D19:H19"/>
    <mergeCell ref="D20:H20"/>
    <mergeCell ref="D21:H21"/>
    <mergeCell ref="D22:H22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G3" sqref="G3:P3"/>
    </sheetView>
  </sheetViews>
  <sheetFormatPr defaultRowHeight="15" x14ac:dyDescent="0.25"/>
  <cols>
    <col min="2" max="2" width="6.42578125" customWidth="1"/>
    <col min="3" max="3" width="22.140625" customWidth="1"/>
    <col min="4" max="4" width="6.42578125" customWidth="1"/>
    <col min="5" max="5" width="5.7109375" customWidth="1"/>
    <col min="6" max="6" width="4.85546875" customWidth="1"/>
    <col min="7" max="7" width="5.42578125" customWidth="1"/>
    <col min="8" max="16" width="5.5703125" customWidth="1"/>
    <col min="18" max="18" width="18.28515625" customWidth="1"/>
  </cols>
  <sheetData>
    <row r="1" spans="1:20" ht="24.7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  <c r="O1" s="8"/>
      <c r="P1" s="8"/>
      <c r="Q1" s="14" t="s">
        <v>4</v>
      </c>
      <c r="R1" s="26" t="s">
        <v>5</v>
      </c>
    </row>
    <row r="2" spans="1:20" ht="35.25" customHeight="1" x14ac:dyDescent="0.25">
      <c r="A2" s="13" t="s">
        <v>2</v>
      </c>
      <c r="B2" s="13" t="s">
        <v>8</v>
      </c>
      <c r="C2" s="27" t="s">
        <v>1</v>
      </c>
      <c r="D2" s="28" t="s">
        <v>3</v>
      </c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1"/>
      <c r="Q2" s="14"/>
      <c r="R2" s="14"/>
    </row>
    <row r="3" spans="1:20" x14ac:dyDescent="0.25">
      <c r="A3" s="13"/>
      <c r="B3" s="13"/>
      <c r="C3" s="27"/>
      <c r="D3" s="8">
        <v>1</v>
      </c>
      <c r="E3" s="8">
        <v>2</v>
      </c>
      <c r="F3" s="8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14"/>
      <c r="R3" s="14"/>
    </row>
    <row r="4" spans="1:20" x14ac:dyDescent="0.2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5">
      <c r="A5" s="14" t="s">
        <v>54</v>
      </c>
      <c r="B5" s="8"/>
      <c r="C5" s="9"/>
      <c r="D5" s="7">
        <v>10</v>
      </c>
      <c r="E5" s="7">
        <v>15</v>
      </c>
      <c r="F5" s="7">
        <v>18</v>
      </c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T5" s="4"/>
    </row>
    <row r="6" spans="1:20" x14ac:dyDescent="0.25">
      <c r="A6" s="14"/>
      <c r="B6" s="8">
        <v>1</v>
      </c>
      <c r="C6" s="1" t="s">
        <v>14</v>
      </c>
      <c r="D6" s="1">
        <v>9</v>
      </c>
      <c r="E6" s="1">
        <v>11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ref="Q6:Q16" si="0">SUM(D6:P6)</f>
        <v>21</v>
      </c>
      <c r="R6" s="3">
        <f t="shared" ref="R6:R16" si="1">Q6/($D$5+$E$5+$F$5+$G$5+$H$5+$I$5+$J$5+$K$5+$L$5+$M$5+$N$5+$O$5+$P$5)</f>
        <v>0.48837209302325579</v>
      </c>
    </row>
    <row r="7" spans="1:20" x14ac:dyDescent="0.25">
      <c r="A7" s="14"/>
      <c r="B7" s="8">
        <v>2</v>
      </c>
      <c r="C7" s="1" t="s">
        <v>17</v>
      </c>
      <c r="D7" s="1">
        <v>5</v>
      </c>
      <c r="E7" s="1">
        <v>7</v>
      </c>
      <c r="F7" s="1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20</v>
      </c>
      <c r="R7" s="3">
        <f t="shared" si="1"/>
        <v>0.46511627906976744</v>
      </c>
    </row>
    <row r="8" spans="1:20" x14ac:dyDescent="0.25">
      <c r="A8" s="14"/>
      <c r="B8" s="8">
        <v>3</v>
      </c>
      <c r="C8" s="1" t="s">
        <v>16</v>
      </c>
      <c r="D8" s="1">
        <v>5</v>
      </c>
      <c r="E8" s="1">
        <v>10</v>
      </c>
      <c r="F8" s="1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19</v>
      </c>
      <c r="R8" s="3">
        <f t="shared" si="1"/>
        <v>0.44186046511627908</v>
      </c>
    </row>
    <row r="9" spans="1:20" x14ac:dyDescent="0.25">
      <c r="A9" s="14"/>
      <c r="B9" s="8">
        <v>4</v>
      </c>
      <c r="C9" s="1" t="s">
        <v>18</v>
      </c>
      <c r="D9" s="1">
        <v>3</v>
      </c>
      <c r="E9" s="1">
        <v>11</v>
      </c>
      <c r="F9" s="1">
        <v>3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17</v>
      </c>
      <c r="R9" s="3">
        <f t="shared" si="1"/>
        <v>0.39534883720930231</v>
      </c>
    </row>
    <row r="10" spans="1:20" x14ac:dyDescent="0.25">
      <c r="A10" s="14"/>
      <c r="B10" s="8">
        <v>5</v>
      </c>
      <c r="C10" s="1" t="s">
        <v>23</v>
      </c>
      <c r="D10" s="1">
        <v>6</v>
      </c>
      <c r="E10" s="1">
        <v>7</v>
      </c>
      <c r="F10" s="1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16</v>
      </c>
      <c r="R10" s="3">
        <f t="shared" si="1"/>
        <v>0.37209302325581395</v>
      </c>
    </row>
    <row r="11" spans="1:20" x14ac:dyDescent="0.25">
      <c r="A11" s="14"/>
      <c r="B11" s="8">
        <v>6</v>
      </c>
      <c r="C11" s="1" t="s">
        <v>15</v>
      </c>
      <c r="D11" s="1">
        <v>2</v>
      </c>
      <c r="E11" s="1">
        <v>10</v>
      </c>
      <c r="F11" s="1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15</v>
      </c>
      <c r="R11" s="3">
        <f t="shared" si="1"/>
        <v>0.34883720930232559</v>
      </c>
    </row>
    <row r="12" spans="1:20" x14ac:dyDescent="0.25">
      <c r="A12" s="14"/>
      <c r="B12" s="8">
        <v>7</v>
      </c>
      <c r="C12" s="1" t="s">
        <v>86</v>
      </c>
      <c r="D12" s="1">
        <v>4</v>
      </c>
      <c r="E12" s="1">
        <v>8</v>
      </c>
      <c r="F12" s="1">
        <v>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15</v>
      </c>
      <c r="R12" s="3">
        <f t="shared" si="1"/>
        <v>0.34883720930232559</v>
      </c>
    </row>
    <row r="13" spans="1:20" x14ac:dyDescent="0.25">
      <c r="A13" s="14"/>
      <c r="B13" s="12">
        <v>8</v>
      </c>
      <c r="C13" s="1" t="s">
        <v>20</v>
      </c>
      <c r="D13" s="1">
        <v>2</v>
      </c>
      <c r="E13" s="1">
        <v>7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10</v>
      </c>
      <c r="R13" s="3">
        <f t="shared" si="1"/>
        <v>0.23255813953488372</v>
      </c>
    </row>
    <row r="14" spans="1:20" x14ac:dyDescent="0.25">
      <c r="A14" s="14"/>
      <c r="B14" s="12">
        <v>9</v>
      </c>
      <c r="C14" s="1" t="s">
        <v>21</v>
      </c>
      <c r="D14" s="1">
        <v>4</v>
      </c>
      <c r="E14" s="1">
        <v>1.5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7.5</v>
      </c>
      <c r="R14" s="3">
        <f t="shared" si="1"/>
        <v>0.1744186046511628</v>
      </c>
    </row>
    <row r="15" spans="1:20" x14ac:dyDescent="0.25">
      <c r="A15" s="14"/>
      <c r="B15" s="8">
        <v>8</v>
      </c>
      <c r="C15" s="1" t="s">
        <v>19</v>
      </c>
      <c r="D15" s="1">
        <v>4</v>
      </c>
      <c r="E15" s="1">
        <v>4</v>
      </c>
      <c r="F15" s="1">
        <v>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12</v>
      </c>
      <c r="R15" s="3">
        <f t="shared" si="1"/>
        <v>0.27906976744186046</v>
      </c>
    </row>
    <row r="16" spans="1:20" x14ac:dyDescent="0.25">
      <c r="A16" s="14"/>
      <c r="B16" s="8">
        <v>9</v>
      </c>
      <c r="C16" s="1" t="s">
        <v>24</v>
      </c>
      <c r="D16" s="1">
        <v>4</v>
      </c>
      <c r="E16" s="1">
        <v>1</v>
      </c>
      <c r="F16" s="1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10</v>
      </c>
      <c r="R16" s="3">
        <f t="shared" si="1"/>
        <v>0.23255813953488372</v>
      </c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5" t="s">
        <v>9</v>
      </c>
      <c r="B20" s="15"/>
      <c r="C20" s="15"/>
      <c r="D20" s="16" t="s">
        <v>35</v>
      </c>
      <c r="E20" s="16"/>
      <c r="F20" s="16"/>
      <c r="G20" s="16"/>
      <c r="H20" s="16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7" t="s">
        <v>11</v>
      </c>
      <c r="B21" s="18"/>
      <c r="C21" s="19"/>
      <c r="D21" s="16" t="s">
        <v>55</v>
      </c>
      <c r="E21" s="16"/>
      <c r="F21" s="16"/>
      <c r="G21" s="16"/>
      <c r="H21" s="16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0"/>
      <c r="B22" s="21"/>
      <c r="C22" s="22"/>
      <c r="D22" s="16" t="s">
        <v>56</v>
      </c>
      <c r="E22" s="16"/>
      <c r="F22" s="16"/>
      <c r="G22" s="16"/>
      <c r="H22" s="16"/>
    </row>
    <row r="23" spans="1:17" x14ac:dyDescent="0.25">
      <c r="A23" s="20"/>
      <c r="B23" s="21"/>
      <c r="C23" s="22"/>
      <c r="D23" s="16" t="s">
        <v>67</v>
      </c>
      <c r="E23" s="16"/>
      <c r="F23" s="16"/>
      <c r="G23" s="16"/>
      <c r="H23" s="16"/>
    </row>
    <row r="24" spans="1:17" x14ac:dyDescent="0.25">
      <c r="A24" s="23"/>
      <c r="B24" s="24"/>
      <c r="C24" s="25"/>
      <c r="D24" s="16" t="s">
        <v>57</v>
      </c>
      <c r="E24" s="16"/>
      <c r="F24" s="16"/>
      <c r="G24" s="16"/>
      <c r="H24" s="16"/>
    </row>
  </sheetData>
  <sortState ref="C6:R14">
    <sortCondition descending="1" ref="R6:R14"/>
  </sortState>
  <mergeCells count="16">
    <mergeCell ref="A4:R4"/>
    <mergeCell ref="A5:A16"/>
    <mergeCell ref="A20:C20"/>
    <mergeCell ref="D20:H20"/>
    <mergeCell ref="A21:C24"/>
    <mergeCell ref="D21:H21"/>
    <mergeCell ref="D22:H22"/>
    <mergeCell ref="D23:H23"/>
    <mergeCell ref="D24:H24"/>
    <mergeCell ref="A1:H1"/>
    <mergeCell ref="Q1:Q3"/>
    <mergeCell ref="R1:R3"/>
    <mergeCell ref="A2:A3"/>
    <mergeCell ref="B2:B3"/>
    <mergeCell ref="C2:C3"/>
    <mergeCell ref="D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ШАБЛОН</vt:lpstr>
      <vt:lpstr>8 класс</vt:lpstr>
      <vt:lpstr>5 класс</vt:lpstr>
      <vt:lpstr>7 класс</vt:lpstr>
      <vt:lpstr>9 класс</vt:lpstr>
      <vt:lpstr>10 класс</vt:lpstr>
      <vt:lpstr>11 класс</vt:lpstr>
      <vt:lpstr>6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2017-10-13T02:35:06Z</dcterms:created>
  <dcterms:modified xsi:type="dcterms:W3CDTF">2018-10-29T22:20:04Z</dcterms:modified>
</cp:coreProperties>
</file>